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36\Desktop\ΜΕΛΕΤΕΣ\ΜΕΛΕΤΕΣ 2024\ΜΑΠ 2024\ΜΑΠ 2024\"/>
    </mc:Choice>
  </mc:AlternateContent>
  <bookViews>
    <workbookView xWindow="0" yWindow="0" windowWidth="28800" windowHeight="124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10" i="2" l="1"/>
  <c r="F52" i="2" s="1"/>
  <c r="F53" i="2" l="1"/>
  <c r="F54" i="2" s="1"/>
</calcChain>
</file>

<file path=xl/sharedStrings.xml><?xml version="1.0" encoding="utf-8"?>
<sst xmlns="http://schemas.openxmlformats.org/spreadsheetml/2006/main" count="119" uniqueCount="81">
  <si>
    <t>Α/Α</t>
  </si>
  <si>
    <t>ΕΙΔΟΣ ΥΛΙΚΟΥ</t>
  </si>
  <si>
    <t>ΕΙΔΟΣ ΜΟΝΑΔΑΣ</t>
  </si>
  <si>
    <t>ΠΟΣΟΤΗΤΑ</t>
  </si>
  <si>
    <t xml:space="preserve">TIMH ΜΟΝΑΔΟΣ </t>
  </si>
  <si>
    <t xml:space="preserve">ΣΥΝΟΛΟ  </t>
  </si>
  <si>
    <t>ΓΑΝΤΙΑ ΔΕΡΜΑΤΟΠΑΝΙΝΑ</t>
  </si>
  <si>
    <t>ΖΕΥΓ.</t>
  </si>
  <si>
    <t>ΓΑΝΤΙΑ ΔΕΡΜΑΤΙΝΑ</t>
  </si>
  <si>
    <t>ΓΑΝΤΙΑ ΑΠΟ ΥΦΑΣΜΑ ΝΙΤΡΙΛΙΟ</t>
  </si>
  <si>
    <t>ΚΟΥΤΙ 100 ΤΜΧ.</t>
  </si>
  <si>
    <t>ΓΑΝΤΙΑ ΕΛΑΣΤΙΚΑ ΜΙΑΣ ΧΡΗΣΗΣ ΛΑΤΕΞ ΜΕ ΠΟΥΔΡΑ</t>
  </si>
  <si>
    <t>ΓΑΝΤΙΑ ΑΠΌ P.V.C</t>
  </si>
  <si>
    <t>ΓΑΝΤΙΑ ΑΠΌ ΝΙΤΡΙΛΙΟ</t>
  </si>
  <si>
    <t>ΓΑΝΤΙΑ ΣΥΓΚΟΛΛΗΤΩΝ</t>
  </si>
  <si>
    <t>ΓΑΝΤΙΑ ΜΟΝΩΤΙΚΑ</t>
  </si>
  <si>
    <t>ΑΣΠΙΔΙΟ ΜΕ ΠΛΕΓΜΑ ΓΙΑ ΚΛΑΔΕΜΑΤΑ</t>
  </si>
  <si>
    <t>ΤΕΜ.</t>
  </si>
  <si>
    <t>ΑΣΠΙΔΙΟ ΓΙΑ ΠΡΟΣΤΑΣΙΑ ΑΠΌ ΥΓΡΑ</t>
  </si>
  <si>
    <t>ΓΥΑΛΙΑ ΠΡΟΣΤΑΣΙΑΣ ΑΠΟ ΗΛΙΑΚΗ ΑΚΤΙΝΟΒΟΛΙΑ</t>
  </si>
  <si>
    <t>ΓΥΑΛΙΑ ΑΝΟΙΧΤΟΥ ΤΥΠΟΥ</t>
  </si>
  <si>
    <t>ΓΥΑΛΙΑ ΚΛΕΙΣΤΟΥ ΤΥΠΟΥ (GOGGLES)</t>
  </si>
  <si>
    <t>ΓΥΑΛΙΑ ΟΞΥΓΟΝΟΚΟΛΛΗΣΗΣ (GOGGLES)</t>
  </si>
  <si>
    <t>ΦΙΛΤΡΟΜΑΣΚΑ Ρ2</t>
  </si>
  <si>
    <t>ΜΑΣΚΑ ΗΜΙΣΕΩΣ ΠΡΟΣΩΠΟΥ ΜΕ ΔΥΟ ΦΙΛΤΡΑ Α2 Ρ3</t>
  </si>
  <si>
    <t>ΣΕΤ.</t>
  </si>
  <si>
    <t>ΑΝΤΑΛΛΑΚΤΙΚΑ ΦΙΛΤΡΑ ΓΙΑ ΜΑΣΚΑ ΗΜΙΣΕΩΣ ΠΡΟΣΩΠΟΥ</t>
  </si>
  <si>
    <t>ΜΑΣΚΑ ΟΛΟΚΛΗΡΟΥ ΠΡΟΣΩΠΟΥ ΜΕ ΦΙΛΤΡΟ ΑΒΕΚ2 Ρ3</t>
  </si>
  <si>
    <t>ΠΑΝΤΕΛΟΝΙ ΕΡΓΑΣΙΑΣ</t>
  </si>
  <si>
    <t>ΚΑΠΕΛΟ ΤΥΠΟΥ BASEBALL (ΤΖΟΚΕΪ)</t>
  </si>
  <si>
    <t>ΑΡΒΥΛΑ ΑΣΦΑΛΕΙΑΣ</t>
  </si>
  <si>
    <t>ΑΡΒΥΛΑ ΑΣΦΑΛΕΙΑΣ ΗΛΕΚΤΡΟΛΟΓΩΝ</t>
  </si>
  <si>
    <t>ΓΑΛΟΤΣΕΣ</t>
  </si>
  <si>
    <t>ΜΑΣΚΑ ΗΛΕΚΤΡΟΣΥΓΚΟΛΛΗΣΗΣ</t>
  </si>
  <si>
    <t>ΠΟΔΙΑ ΣΥΓΚΟΛΛΗΤΩΝ</t>
  </si>
  <si>
    <t>ΑΔΙΑΒΡΟΧΗ ΠΟΔΙΑ</t>
  </si>
  <si>
    <t>ΜΕΣΑ ΠΡΟΣΤΑΣΙΑΣ ΑΠΟ ΠΤΩΣΗ</t>
  </si>
  <si>
    <t>ΦΟΡΜΑ ΠΡΟΣΤΑΣΙΑΣ ΑΠΟ ΧΗΜΙΚΑ</t>
  </si>
  <si>
    <t>ΦΟΡΜΑ ΜΙΑΣ ΧΡΗΣΗΣ ΓΙΑ ΨΕΚΑΣΜΟΥΣ</t>
  </si>
  <si>
    <t>ΠΑΠΟΥΤΣΙΑ ΑΝΤΙΟΛΙΣΘΗΤΙΚΑ</t>
  </si>
  <si>
    <t>ΠΟΔΙΑ ΣΑΜΑΡΙ</t>
  </si>
  <si>
    <t xml:space="preserve">ΕΛΛΗΝΙΚΗ ΔΗΜΟΚΡΑΤΙΑ                                   </t>
  </si>
  <si>
    <t xml:space="preserve"> ΕΡΓΟ :</t>
  </si>
  <si>
    <t>«Προμήθεια μέσων</t>
  </si>
  <si>
    <t xml:space="preserve">ΝΟΜΟΣ ΑΤΤΙΚΗΣ                                                                                                      </t>
  </si>
  <si>
    <t xml:space="preserve">              </t>
  </si>
  <si>
    <t xml:space="preserve">ΔΗΜΟΣ ΣΑΛΑΜΙΝΑΣ </t>
  </si>
  <si>
    <t xml:space="preserve">Δ/ΝΣΗ ΤΕΧΝ. ΥΠΗΡΕΣΙΩΝ </t>
  </si>
  <si>
    <t xml:space="preserve">ΣΥΝΟΛΙΚΟ ΠΟΣΟ </t>
  </si>
  <si>
    <t>Φ.Π.Α. 24%</t>
  </si>
  <si>
    <t xml:space="preserve">ΓΕΝΙΚΟ ΣΥΝΟΛΟ </t>
  </si>
  <si>
    <t>ΤΟΠ.ΜΗΧΑΝΙΚΟΣ Π.Ε</t>
  </si>
  <si>
    <t>ΠΟΛ.ΜΗΧΑΝΙΚΟΣ ΤΕ</t>
  </si>
  <si>
    <t>ΜΠΛΟΥΖΑΚΙ T-SHIRT (με εκτύπωση)</t>
  </si>
  <si>
    <t>ΜΠΟΥΦΑΝ ΑΔΙΑΒΡΟΧΟ (με εκτυπωση)</t>
  </si>
  <si>
    <t>ΝΙΤΣΕΡΑΔΕΣ (με εκτυπωση)</t>
  </si>
  <si>
    <t>ΑΝΑΚΛΑΣΤΙΚΑ ΓΙΛΕΚΑ (με εκτυπωση)</t>
  </si>
  <si>
    <t xml:space="preserve">                  ΕΝΔΕΙΚΤΙΚΟΣ ΠΡΟΫΠΟΛΟΓΙΣΜΟΣ</t>
  </si>
  <si>
    <t xml:space="preserve">      ΓΕΩΡΓΙΟΣ</t>
  </si>
  <si>
    <t xml:space="preserve">   ΔΗΜΗΤΡΑΚΗΣ</t>
  </si>
  <si>
    <t xml:space="preserve">     ΝΙΚΟΛΑΟΣ</t>
  </si>
  <si>
    <t xml:space="preserve">     ΚΡΙΤΣΙΚΗΣ</t>
  </si>
  <si>
    <t xml:space="preserve">    Ο Συντάξας</t>
  </si>
  <si>
    <t xml:space="preserve">      ΘΕΩΡΗΘΗΚΕ</t>
  </si>
  <si>
    <t xml:space="preserve">       Ο Δ/ντης</t>
  </si>
  <si>
    <t>ΣΑΚΑΚΙ ΕΡΓΑΣΙΑΣ (με εκτυπωση)</t>
  </si>
  <si>
    <t>ΚΡΑΝΟΣ</t>
  </si>
  <si>
    <t>ΣΑΚΑΚΙ ΠΟΛΙΤΙΚΗΣ ΠΡΟΣΤΑΣΙΑΣ</t>
  </si>
  <si>
    <t>ΜΠΟΥΦΑΝ ΠΟΛΙΤΙΚΗΣ ΠΡΟΣΤΑΣΙΑΣ ΧΕΙΜΕΡΙΝΟ ΓΙΑ ΠΕΡΙΠΟΛΙΕΣ</t>
  </si>
  <si>
    <t>ΜΠΛΟΥΖΑΚΙ ΠΟΛΟ ΠΟΛΙΤΙΚΗΣ ΠΡΟΣΤΑΣΙΑΣ</t>
  </si>
  <si>
    <t>ΠΑΝΤΕΛΟΝΙ ΠΟΛΙΤΙΚΗΣ ΠΡΟΣΤΑΣΙΑΣ</t>
  </si>
  <si>
    <t>ΥΠΟΔΗΜΑΤΑ ΠΟΛΙΤΙΚΗΣ ΠΡΟΣΤΑΣΙΑΣ</t>
  </si>
  <si>
    <t xml:space="preserve">                  ΠΑΝΑΓΙΩΤΗΣ</t>
  </si>
  <si>
    <t xml:space="preserve">                ΓΚΕΛΗΣ</t>
  </si>
  <si>
    <t xml:space="preserve"> ατομικής προστασίας 2024</t>
  </si>
  <si>
    <t>Αρ. Μελ.   Π:         /  2024</t>
  </si>
  <si>
    <t>Σαλαμίνα…../…./2024</t>
  </si>
  <si>
    <t>Σαλαμίνα…../…../2024</t>
  </si>
  <si>
    <t>Ελέγχθηκε και Εγκρίθηκε</t>
  </si>
  <si>
    <t xml:space="preserve"> Σαλαμίνα…../…../2024</t>
  </si>
  <si>
    <t xml:space="preserve"> Ο Τεχνικός Ασφαλείας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</si>
</sst>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&quot; €&quot;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u/>
      <sz val="10"/>
      <name val="Times New Roman"/>
      <family val="1"/>
      <charset val="161"/>
    </font>
    <font>
      <sz val="12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u/>
      <sz val="11"/>
      <color theme="10"/>
      <name val="Calibri"/>
      <family val="2"/>
      <charset val="161"/>
      <scheme val="minor"/>
    </font>
    <font>
      <b/>
      <sz val="10"/>
      <color indexed="8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Times New Roman"/>
      <family val="1"/>
      <charset val="161"/>
    </font>
    <font>
      <sz val="10"/>
      <color theme="1"/>
      <name val="Times New Roman"/>
      <family val="1"/>
      <charset val="161"/>
    </font>
    <font>
      <u/>
      <sz val="10"/>
      <color theme="1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2"/>
      <color rgb="FF231F2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6"/>
      <color rgb="FFFF0000"/>
      <name val="Times New Roman"/>
      <family val="1"/>
      <charset val="161"/>
    </font>
    <font>
      <b/>
      <sz val="9"/>
      <color indexed="8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4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 wrapText="1"/>
    </xf>
    <xf numFmtId="0" fontId="2" fillId="4" borderId="0" xfId="1" applyFont="1" applyFill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4" borderId="0" xfId="1" applyFont="1" applyFill="1" applyAlignment="1">
      <alignment horizontal="left" vertical="center"/>
    </xf>
    <xf numFmtId="0" fontId="2" fillId="4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vertical="center" wrapText="1"/>
    </xf>
    <xf numFmtId="0" fontId="2" fillId="4" borderId="0" xfId="1" applyFont="1" applyFill="1" applyAlignment="1">
      <alignment horizontal="center" vertical="center"/>
    </xf>
    <xf numFmtId="0" fontId="2" fillId="4" borderId="0" xfId="1" applyFont="1" applyFill="1" applyBorder="1" applyAlignment="1">
      <alignment horizontal="center" wrapText="1"/>
    </xf>
    <xf numFmtId="0" fontId="3" fillId="4" borderId="0" xfId="0" applyFont="1" applyFill="1" applyAlignment="1">
      <alignment wrapText="1"/>
    </xf>
    <xf numFmtId="0" fontId="2" fillId="4" borderId="0" xfId="1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164" fontId="2" fillId="4" borderId="0" xfId="1" applyNumberFormat="1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6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0" xfId="2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/>
    </xf>
    <xf numFmtId="164" fontId="8" fillId="2" borderId="2" xfId="1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164" fontId="8" fillId="2" borderId="1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13" fillId="0" borderId="0" xfId="0" applyFont="1"/>
    <xf numFmtId="0" fontId="9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5" fillId="4" borderId="0" xfId="0" applyFont="1" applyFill="1" applyAlignment="1">
      <alignment wrapText="1"/>
    </xf>
    <xf numFmtId="8" fontId="14" fillId="0" borderId="3" xfId="0" applyNumberFormat="1" applyFont="1" applyFill="1" applyBorder="1" applyAlignment="1">
      <alignment horizontal="center" vertical="center" wrapText="1"/>
    </xf>
    <xf numFmtId="8" fontId="14" fillId="0" borderId="4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vertical="center" wrapText="1"/>
      <protection locked="0"/>
    </xf>
    <xf numFmtId="3" fontId="2" fillId="2" borderId="0" xfId="1" applyNumberFormat="1" applyFont="1" applyFill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164" fontId="8" fillId="2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6" fontId="16" fillId="2" borderId="0" xfId="1" applyNumberFormat="1" applyFont="1" applyFill="1" applyAlignment="1">
      <alignment vertical="center"/>
    </xf>
    <xf numFmtId="0" fontId="15" fillId="0" borderId="0" xfId="0" applyFont="1" applyBorder="1"/>
    <xf numFmtId="0" fontId="6" fillId="4" borderId="0" xfId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4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4" borderId="0" xfId="1" applyFont="1" applyFill="1" applyBorder="1" applyAlignment="1">
      <alignment horizontal="center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164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46" zoomScale="140" zoomScaleNormal="140" workbookViewId="0">
      <selection activeCell="B65" sqref="B65"/>
    </sheetView>
  </sheetViews>
  <sheetFormatPr defaultRowHeight="15" x14ac:dyDescent="0.25"/>
  <cols>
    <col min="1" max="1" width="4.28515625" customWidth="1"/>
    <col min="2" max="2" width="38.28515625" style="25" customWidth="1"/>
    <col min="3" max="3" width="11" customWidth="1"/>
    <col min="4" max="4" width="11.28515625" customWidth="1"/>
    <col min="5" max="5" width="10.140625" customWidth="1"/>
    <col min="6" max="6" width="10.7109375" customWidth="1"/>
    <col min="7" max="7" width="16.5703125" style="32" customWidth="1"/>
    <col min="11" max="11" width="10.5703125" customWidth="1"/>
    <col min="12" max="12" width="12.42578125" customWidth="1"/>
    <col min="258" max="258" width="5.42578125" customWidth="1"/>
    <col min="259" max="259" width="48.42578125" customWidth="1"/>
    <col min="260" max="261" width="15" customWidth="1"/>
    <col min="262" max="262" width="18.7109375" customWidth="1"/>
    <col min="263" max="263" width="16.5703125" customWidth="1"/>
    <col min="514" max="514" width="5.42578125" customWidth="1"/>
    <col min="515" max="515" width="48.42578125" customWidth="1"/>
    <col min="516" max="517" width="15" customWidth="1"/>
    <col min="518" max="518" width="18.7109375" customWidth="1"/>
    <col min="519" max="519" width="16.5703125" customWidth="1"/>
    <col min="770" max="770" width="5.42578125" customWidth="1"/>
    <col min="771" max="771" width="48.42578125" customWidth="1"/>
    <col min="772" max="773" width="15" customWidth="1"/>
    <col min="774" max="774" width="18.7109375" customWidth="1"/>
    <col min="775" max="775" width="16.5703125" customWidth="1"/>
    <col min="1026" max="1026" width="5.42578125" customWidth="1"/>
    <col min="1027" max="1027" width="48.42578125" customWidth="1"/>
    <col min="1028" max="1029" width="15" customWidth="1"/>
    <col min="1030" max="1030" width="18.7109375" customWidth="1"/>
    <col min="1031" max="1031" width="16.5703125" customWidth="1"/>
    <col min="1282" max="1282" width="5.42578125" customWidth="1"/>
    <col min="1283" max="1283" width="48.42578125" customWidth="1"/>
    <col min="1284" max="1285" width="15" customWidth="1"/>
    <col min="1286" max="1286" width="18.7109375" customWidth="1"/>
    <col min="1287" max="1287" width="16.5703125" customWidth="1"/>
    <col min="1538" max="1538" width="5.42578125" customWidth="1"/>
    <col min="1539" max="1539" width="48.42578125" customWidth="1"/>
    <col min="1540" max="1541" width="15" customWidth="1"/>
    <col min="1542" max="1542" width="18.7109375" customWidth="1"/>
    <col min="1543" max="1543" width="16.5703125" customWidth="1"/>
    <col min="1794" max="1794" width="5.42578125" customWidth="1"/>
    <col min="1795" max="1795" width="48.42578125" customWidth="1"/>
    <col min="1796" max="1797" width="15" customWidth="1"/>
    <col min="1798" max="1798" width="18.7109375" customWidth="1"/>
    <col min="1799" max="1799" width="16.5703125" customWidth="1"/>
    <col min="2050" max="2050" width="5.42578125" customWidth="1"/>
    <col min="2051" max="2051" width="48.42578125" customWidth="1"/>
    <col min="2052" max="2053" width="15" customWidth="1"/>
    <col min="2054" max="2054" width="18.7109375" customWidth="1"/>
    <col min="2055" max="2055" width="16.5703125" customWidth="1"/>
    <col min="2306" max="2306" width="5.42578125" customWidth="1"/>
    <col min="2307" max="2307" width="48.42578125" customWidth="1"/>
    <col min="2308" max="2309" width="15" customWidth="1"/>
    <col min="2310" max="2310" width="18.7109375" customWidth="1"/>
    <col min="2311" max="2311" width="16.5703125" customWidth="1"/>
    <col min="2562" max="2562" width="5.42578125" customWidth="1"/>
    <col min="2563" max="2563" width="48.42578125" customWidth="1"/>
    <col min="2564" max="2565" width="15" customWidth="1"/>
    <col min="2566" max="2566" width="18.7109375" customWidth="1"/>
    <col min="2567" max="2567" width="16.5703125" customWidth="1"/>
    <col min="2818" max="2818" width="5.42578125" customWidth="1"/>
    <col min="2819" max="2819" width="48.42578125" customWidth="1"/>
    <col min="2820" max="2821" width="15" customWidth="1"/>
    <col min="2822" max="2822" width="18.7109375" customWidth="1"/>
    <col min="2823" max="2823" width="16.5703125" customWidth="1"/>
    <col min="3074" max="3074" width="5.42578125" customWidth="1"/>
    <col min="3075" max="3075" width="48.42578125" customWidth="1"/>
    <col min="3076" max="3077" width="15" customWidth="1"/>
    <col min="3078" max="3078" width="18.7109375" customWidth="1"/>
    <col min="3079" max="3079" width="16.5703125" customWidth="1"/>
    <col min="3330" max="3330" width="5.42578125" customWidth="1"/>
    <col min="3331" max="3331" width="48.42578125" customWidth="1"/>
    <col min="3332" max="3333" width="15" customWidth="1"/>
    <col min="3334" max="3334" width="18.7109375" customWidth="1"/>
    <col min="3335" max="3335" width="16.5703125" customWidth="1"/>
    <col min="3586" max="3586" width="5.42578125" customWidth="1"/>
    <col min="3587" max="3587" width="48.42578125" customWidth="1"/>
    <col min="3588" max="3589" width="15" customWidth="1"/>
    <col min="3590" max="3590" width="18.7109375" customWidth="1"/>
    <col min="3591" max="3591" width="16.5703125" customWidth="1"/>
    <col min="3842" max="3842" width="5.42578125" customWidth="1"/>
    <col min="3843" max="3843" width="48.42578125" customWidth="1"/>
    <col min="3844" max="3845" width="15" customWidth="1"/>
    <col min="3846" max="3846" width="18.7109375" customWidth="1"/>
    <col min="3847" max="3847" width="16.5703125" customWidth="1"/>
    <col min="4098" max="4098" width="5.42578125" customWidth="1"/>
    <col min="4099" max="4099" width="48.42578125" customWidth="1"/>
    <col min="4100" max="4101" width="15" customWidth="1"/>
    <col min="4102" max="4102" width="18.7109375" customWidth="1"/>
    <col min="4103" max="4103" width="16.5703125" customWidth="1"/>
    <col min="4354" max="4354" width="5.42578125" customWidth="1"/>
    <col min="4355" max="4355" width="48.42578125" customWidth="1"/>
    <col min="4356" max="4357" width="15" customWidth="1"/>
    <col min="4358" max="4358" width="18.7109375" customWidth="1"/>
    <col min="4359" max="4359" width="16.5703125" customWidth="1"/>
    <col min="4610" max="4610" width="5.42578125" customWidth="1"/>
    <col min="4611" max="4611" width="48.42578125" customWidth="1"/>
    <col min="4612" max="4613" width="15" customWidth="1"/>
    <col min="4614" max="4614" width="18.7109375" customWidth="1"/>
    <col min="4615" max="4615" width="16.5703125" customWidth="1"/>
    <col min="4866" max="4866" width="5.42578125" customWidth="1"/>
    <col min="4867" max="4867" width="48.42578125" customWidth="1"/>
    <col min="4868" max="4869" width="15" customWidth="1"/>
    <col min="4870" max="4870" width="18.7109375" customWidth="1"/>
    <col min="4871" max="4871" width="16.5703125" customWidth="1"/>
    <col min="5122" max="5122" width="5.42578125" customWidth="1"/>
    <col min="5123" max="5123" width="48.42578125" customWidth="1"/>
    <col min="5124" max="5125" width="15" customWidth="1"/>
    <col min="5126" max="5126" width="18.7109375" customWidth="1"/>
    <col min="5127" max="5127" width="16.5703125" customWidth="1"/>
    <col min="5378" max="5378" width="5.42578125" customWidth="1"/>
    <col min="5379" max="5379" width="48.42578125" customWidth="1"/>
    <col min="5380" max="5381" width="15" customWidth="1"/>
    <col min="5382" max="5382" width="18.7109375" customWidth="1"/>
    <col min="5383" max="5383" width="16.5703125" customWidth="1"/>
    <col min="5634" max="5634" width="5.42578125" customWidth="1"/>
    <col min="5635" max="5635" width="48.42578125" customWidth="1"/>
    <col min="5636" max="5637" width="15" customWidth="1"/>
    <col min="5638" max="5638" width="18.7109375" customWidth="1"/>
    <col min="5639" max="5639" width="16.5703125" customWidth="1"/>
    <col min="5890" max="5890" width="5.42578125" customWidth="1"/>
    <col min="5891" max="5891" width="48.42578125" customWidth="1"/>
    <col min="5892" max="5893" width="15" customWidth="1"/>
    <col min="5894" max="5894" width="18.7109375" customWidth="1"/>
    <col min="5895" max="5895" width="16.5703125" customWidth="1"/>
    <col min="6146" max="6146" width="5.42578125" customWidth="1"/>
    <col min="6147" max="6147" width="48.42578125" customWidth="1"/>
    <col min="6148" max="6149" width="15" customWidth="1"/>
    <col min="6150" max="6150" width="18.7109375" customWidth="1"/>
    <col min="6151" max="6151" width="16.5703125" customWidth="1"/>
    <col min="6402" max="6402" width="5.42578125" customWidth="1"/>
    <col min="6403" max="6403" width="48.42578125" customWidth="1"/>
    <col min="6404" max="6405" width="15" customWidth="1"/>
    <col min="6406" max="6406" width="18.7109375" customWidth="1"/>
    <col min="6407" max="6407" width="16.5703125" customWidth="1"/>
    <col min="6658" max="6658" width="5.42578125" customWidth="1"/>
    <col min="6659" max="6659" width="48.42578125" customWidth="1"/>
    <col min="6660" max="6661" width="15" customWidth="1"/>
    <col min="6662" max="6662" width="18.7109375" customWidth="1"/>
    <col min="6663" max="6663" width="16.5703125" customWidth="1"/>
    <col min="6914" max="6914" width="5.42578125" customWidth="1"/>
    <col min="6915" max="6915" width="48.42578125" customWidth="1"/>
    <col min="6916" max="6917" width="15" customWidth="1"/>
    <col min="6918" max="6918" width="18.7109375" customWidth="1"/>
    <col min="6919" max="6919" width="16.5703125" customWidth="1"/>
    <col min="7170" max="7170" width="5.42578125" customWidth="1"/>
    <col min="7171" max="7171" width="48.42578125" customWidth="1"/>
    <col min="7172" max="7173" width="15" customWidth="1"/>
    <col min="7174" max="7174" width="18.7109375" customWidth="1"/>
    <col min="7175" max="7175" width="16.5703125" customWidth="1"/>
    <col min="7426" max="7426" width="5.42578125" customWidth="1"/>
    <col min="7427" max="7427" width="48.42578125" customWidth="1"/>
    <col min="7428" max="7429" width="15" customWidth="1"/>
    <col min="7430" max="7430" width="18.7109375" customWidth="1"/>
    <col min="7431" max="7431" width="16.5703125" customWidth="1"/>
    <col min="7682" max="7682" width="5.42578125" customWidth="1"/>
    <col min="7683" max="7683" width="48.42578125" customWidth="1"/>
    <col min="7684" max="7685" width="15" customWidth="1"/>
    <col min="7686" max="7686" width="18.7109375" customWidth="1"/>
    <col min="7687" max="7687" width="16.5703125" customWidth="1"/>
    <col min="7938" max="7938" width="5.42578125" customWidth="1"/>
    <col min="7939" max="7939" width="48.42578125" customWidth="1"/>
    <col min="7940" max="7941" width="15" customWidth="1"/>
    <col min="7942" max="7942" width="18.7109375" customWidth="1"/>
    <col min="7943" max="7943" width="16.5703125" customWidth="1"/>
    <col min="8194" max="8194" width="5.42578125" customWidth="1"/>
    <col min="8195" max="8195" width="48.42578125" customWidth="1"/>
    <col min="8196" max="8197" width="15" customWidth="1"/>
    <col min="8198" max="8198" width="18.7109375" customWidth="1"/>
    <col min="8199" max="8199" width="16.5703125" customWidth="1"/>
    <col min="8450" max="8450" width="5.42578125" customWidth="1"/>
    <col min="8451" max="8451" width="48.42578125" customWidth="1"/>
    <col min="8452" max="8453" width="15" customWidth="1"/>
    <col min="8454" max="8454" width="18.7109375" customWidth="1"/>
    <col min="8455" max="8455" width="16.5703125" customWidth="1"/>
    <col min="8706" max="8706" width="5.42578125" customWidth="1"/>
    <col min="8707" max="8707" width="48.42578125" customWidth="1"/>
    <col min="8708" max="8709" width="15" customWidth="1"/>
    <col min="8710" max="8710" width="18.7109375" customWidth="1"/>
    <col min="8711" max="8711" width="16.5703125" customWidth="1"/>
    <col min="8962" max="8962" width="5.42578125" customWidth="1"/>
    <col min="8963" max="8963" width="48.42578125" customWidth="1"/>
    <col min="8964" max="8965" width="15" customWidth="1"/>
    <col min="8966" max="8966" width="18.7109375" customWidth="1"/>
    <col min="8967" max="8967" width="16.5703125" customWidth="1"/>
    <col min="9218" max="9218" width="5.42578125" customWidth="1"/>
    <col min="9219" max="9219" width="48.42578125" customWidth="1"/>
    <col min="9220" max="9221" width="15" customWidth="1"/>
    <col min="9222" max="9222" width="18.7109375" customWidth="1"/>
    <col min="9223" max="9223" width="16.5703125" customWidth="1"/>
    <col min="9474" max="9474" width="5.42578125" customWidth="1"/>
    <col min="9475" max="9475" width="48.42578125" customWidth="1"/>
    <col min="9476" max="9477" width="15" customWidth="1"/>
    <col min="9478" max="9478" width="18.7109375" customWidth="1"/>
    <col min="9479" max="9479" width="16.5703125" customWidth="1"/>
    <col min="9730" max="9730" width="5.42578125" customWidth="1"/>
    <col min="9731" max="9731" width="48.42578125" customWidth="1"/>
    <col min="9732" max="9733" width="15" customWidth="1"/>
    <col min="9734" max="9734" width="18.7109375" customWidth="1"/>
    <col min="9735" max="9735" width="16.5703125" customWidth="1"/>
    <col min="9986" max="9986" width="5.42578125" customWidth="1"/>
    <col min="9987" max="9987" width="48.42578125" customWidth="1"/>
    <col min="9988" max="9989" width="15" customWidth="1"/>
    <col min="9990" max="9990" width="18.7109375" customWidth="1"/>
    <col min="9991" max="9991" width="16.5703125" customWidth="1"/>
    <col min="10242" max="10242" width="5.42578125" customWidth="1"/>
    <col min="10243" max="10243" width="48.42578125" customWidth="1"/>
    <col min="10244" max="10245" width="15" customWidth="1"/>
    <col min="10246" max="10246" width="18.7109375" customWidth="1"/>
    <col min="10247" max="10247" width="16.5703125" customWidth="1"/>
    <col min="10498" max="10498" width="5.42578125" customWidth="1"/>
    <col min="10499" max="10499" width="48.42578125" customWidth="1"/>
    <col min="10500" max="10501" width="15" customWidth="1"/>
    <col min="10502" max="10502" width="18.7109375" customWidth="1"/>
    <col min="10503" max="10503" width="16.5703125" customWidth="1"/>
    <col min="10754" max="10754" width="5.42578125" customWidth="1"/>
    <col min="10755" max="10755" width="48.42578125" customWidth="1"/>
    <col min="10756" max="10757" width="15" customWidth="1"/>
    <col min="10758" max="10758" width="18.7109375" customWidth="1"/>
    <col min="10759" max="10759" width="16.5703125" customWidth="1"/>
    <col min="11010" max="11010" width="5.42578125" customWidth="1"/>
    <col min="11011" max="11011" width="48.42578125" customWidth="1"/>
    <col min="11012" max="11013" width="15" customWidth="1"/>
    <col min="11014" max="11014" width="18.7109375" customWidth="1"/>
    <col min="11015" max="11015" width="16.5703125" customWidth="1"/>
    <col min="11266" max="11266" width="5.42578125" customWidth="1"/>
    <col min="11267" max="11267" width="48.42578125" customWidth="1"/>
    <col min="11268" max="11269" width="15" customWidth="1"/>
    <col min="11270" max="11270" width="18.7109375" customWidth="1"/>
    <col min="11271" max="11271" width="16.5703125" customWidth="1"/>
    <col min="11522" max="11522" width="5.42578125" customWidth="1"/>
    <col min="11523" max="11523" width="48.42578125" customWidth="1"/>
    <col min="11524" max="11525" width="15" customWidth="1"/>
    <col min="11526" max="11526" width="18.7109375" customWidth="1"/>
    <col min="11527" max="11527" width="16.5703125" customWidth="1"/>
    <col min="11778" max="11778" width="5.42578125" customWidth="1"/>
    <col min="11779" max="11779" width="48.42578125" customWidth="1"/>
    <col min="11780" max="11781" width="15" customWidth="1"/>
    <col min="11782" max="11782" width="18.7109375" customWidth="1"/>
    <col min="11783" max="11783" width="16.5703125" customWidth="1"/>
    <col min="12034" max="12034" width="5.42578125" customWidth="1"/>
    <col min="12035" max="12035" width="48.42578125" customWidth="1"/>
    <col min="12036" max="12037" width="15" customWidth="1"/>
    <col min="12038" max="12038" width="18.7109375" customWidth="1"/>
    <col min="12039" max="12039" width="16.5703125" customWidth="1"/>
    <col min="12290" max="12290" width="5.42578125" customWidth="1"/>
    <col min="12291" max="12291" width="48.42578125" customWidth="1"/>
    <col min="12292" max="12293" width="15" customWidth="1"/>
    <col min="12294" max="12294" width="18.7109375" customWidth="1"/>
    <col min="12295" max="12295" width="16.5703125" customWidth="1"/>
    <col min="12546" max="12546" width="5.42578125" customWidth="1"/>
    <col min="12547" max="12547" width="48.42578125" customWidth="1"/>
    <col min="12548" max="12549" width="15" customWidth="1"/>
    <col min="12550" max="12550" width="18.7109375" customWidth="1"/>
    <col min="12551" max="12551" width="16.5703125" customWidth="1"/>
    <col min="12802" max="12802" width="5.42578125" customWidth="1"/>
    <col min="12803" max="12803" width="48.42578125" customWidth="1"/>
    <col min="12804" max="12805" width="15" customWidth="1"/>
    <col min="12806" max="12806" width="18.7109375" customWidth="1"/>
    <col min="12807" max="12807" width="16.5703125" customWidth="1"/>
    <col min="13058" max="13058" width="5.42578125" customWidth="1"/>
    <col min="13059" max="13059" width="48.42578125" customWidth="1"/>
    <col min="13060" max="13061" width="15" customWidth="1"/>
    <col min="13062" max="13062" width="18.7109375" customWidth="1"/>
    <col min="13063" max="13063" width="16.5703125" customWidth="1"/>
    <col min="13314" max="13314" width="5.42578125" customWidth="1"/>
    <col min="13315" max="13315" width="48.42578125" customWidth="1"/>
    <col min="13316" max="13317" width="15" customWidth="1"/>
    <col min="13318" max="13318" width="18.7109375" customWidth="1"/>
    <col min="13319" max="13319" width="16.5703125" customWidth="1"/>
    <col min="13570" max="13570" width="5.42578125" customWidth="1"/>
    <col min="13571" max="13571" width="48.42578125" customWidth="1"/>
    <col min="13572" max="13573" width="15" customWidth="1"/>
    <col min="13574" max="13574" width="18.7109375" customWidth="1"/>
    <col min="13575" max="13575" width="16.5703125" customWidth="1"/>
    <col min="13826" max="13826" width="5.42578125" customWidth="1"/>
    <col min="13827" max="13827" width="48.42578125" customWidth="1"/>
    <col min="13828" max="13829" width="15" customWidth="1"/>
    <col min="13830" max="13830" width="18.7109375" customWidth="1"/>
    <col min="13831" max="13831" width="16.5703125" customWidth="1"/>
    <col min="14082" max="14082" width="5.42578125" customWidth="1"/>
    <col min="14083" max="14083" width="48.42578125" customWidth="1"/>
    <col min="14084" max="14085" width="15" customWidth="1"/>
    <col min="14086" max="14086" width="18.7109375" customWidth="1"/>
    <col min="14087" max="14087" width="16.5703125" customWidth="1"/>
    <col min="14338" max="14338" width="5.42578125" customWidth="1"/>
    <col min="14339" max="14339" width="48.42578125" customWidth="1"/>
    <col min="14340" max="14341" width="15" customWidth="1"/>
    <col min="14342" max="14342" width="18.7109375" customWidth="1"/>
    <col min="14343" max="14343" width="16.5703125" customWidth="1"/>
    <col min="14594" max="14594" width="5.42578125" customWidth="1"/>
    <col min="14595" max="14595" width="48.42578125" customWidth="1"/>
    <col min="14596" max="14597" width="15" customWidth="1"/>
    <col min="14598" max="14598" width="18.7109375" customWidth="1"/>
    <col min="14599" max="14599" width="16.5703125" customWidth="1"/>
    <col min="14850" max="14850" width="5.42578125" customWidth="1"/>
    <col min="14851" max="14851" width="48.42578125" customWidth="1"/>
    <col min="14852" max="14853" width="15" customWidth="1"/>
    <col min="14854" max="14854" width="18.7109375" customWidth="1"/>
    <col min="14855" max="14855" width="16.5703125" customWidth="1"/>
    <col min="15106" max="15106" width="5.42578125" customWidth="1"/>
    <col min="15107" max="15107" width="48.42578125" customWidth="1"/>
    <col min="15108" max="15109" width="15" customWidth="1"/>
    <col min="15110" max="15110" width="18.7109375" customWidth="1"/>
    <col min="15111" max="15111" width="16.5703125" customWidth="1"/>
    <col min="15362" max="15362" width="5.42578125" customWidth="1"/>
    <col min="15363" max="15363" width="48.42578125" customWidth="1"/>
    <col min="15364" max="15365" width="15" customWidth="1"/>
    <col min="15366" max="15366" width="18.7109375" customWidth="1"/>
    <col min="15367" max="15367" width="16.5703125" customWidth="1"/>
    <col min="15618" max="15618" width="5.42578125" customWidth="1"/>
    <col min="15619" max="15619" width="48.42578125" customWidth="1"/>
    <col min="15620" max="15621" width="15" customWidth="1"/>
    <col min="15622" max="15622" width="18.7109375" customWidth="1"/>
    <col min="15623" max="15623" width="16.5703125" customWidth="1"/>
    <col min="15874" max="15874" width="5.42578125" customWidth="1"/>
    <col min="15875" max="15875" width="48.42578125" customWidth="1"/>
    <col min="15876" max="15877" width="15" customWidth="1"/>
    <col min="15878" max="15878" width="18.7109375" customWidth="1"/>
    <col min="15879" max="15879" width="16.5703125" customWidth="1"/>
    <col min="16130" max="16130" width="5.42578125" customWidth="1"/>
    <col min="16131" max="16131" width="48.42578125" customWidth="1"/>
    <col min="16132" max="16133" width="15" customWidth="1"/>
    <col min="16134" max="16134" width="18.7109375" customWidth="1"/>
    <col min="16135" max="16135" width="16.5703125" customWidth="1"/>
  </cols>
  <sheetData>
    <row r="1" spans="1:15" x14ac:dyDescent="0.25">
      <c r="A1" s="1" t="s">
        <v>41</v>
      </c>
      <c r="B1" s="2"/>
      <c r="C1" s="3" t="s">
        <v>42</v>
      </c>
      <c r="D1" s="70" t="s">
        <v>43</v>
      </c>
      <c r="E1" s="71"/>
      <c r="F1" s="4"/>
      <c r="G1" s="26"/>
      <c r="H1" s="5"/>
    </row>
    <row r="2" spans="1:15" x14ac:dyDescent="0.25">
      <c r="A2" s="1" t="s">
        <v>44</v>
      </c>
      <c r="B2" s="2"/>
      <c r="C2" s="3" t="s">
        <v>45</v>
      </c>
      <c r="D2" s="72" t="s">
        <v>74</v>
      </c>
      <c r="E2" s="71"/>
      <c r="F2" s="7"/>
      <c r="G2" s="27"/>
      <c r="H2" s="5"/>
    </row>
    <row r="3" spans="1:15" x14ac:dyDescent="0.25">
      <c r="A3" s="8" t="s">
        <v>46</v>
      </c>
      <c r="B3" s="9"/>
      <c r="C3" s="10"/>
      <c r="D3" s="11"/>
      <c r="F3" s="11"/>
      <c r="G3" s="28"/>
      <c r="H3" s="5"/>
    </row>
    <row r="4" spans="1:15" ht="16.5" customHeight="1" x14ac:dyDescent="0.25">
      <c r="A4" s="1" t="s">
        <v>47</v>
      </c>
      <c r="B4" s="2"/>
      <c r="C4" s="10"/>
      <c r="D4" s="12"/>
      <c r="F4" s="12"/>
      <c r="G4" s="29"/>
      <c r="H4" s="5"/>
    </row>
    <row r="5" spans="1:15" ht="15.75" customHeight="1" x14ac:dyDescent="0.25">
      <c r="A5" s="13"/>
      <c r="B5" s="14"/>
      <c r="C5" s="10"/>
      <c r="D5" s="6" t="s">
        <v>75</v>
      </c>
      <c r="F5" s="6"/>
      <c r="G5" s="15"/>
    </row>
    <row r="6" spans="1:15" s="17" customFormat="1" ht="21" customHeight="1" x14ac:dyDescent="0.25">
      <c r="A6" s="16"/>
      <c r="B6" s="50"/>
      <c r="C6" s="16"/>
      <c r="D6" s="16"/>
      <c r="E6" s="16"/>
      <c r="F6" s="16"/>
      <c r="G6" s="30"/>
    </row>
    <row r="7" spans="1:15" s="17" customFormat="1" ht="21" customHeight="1" x14ac:dyDescent="0.25">
      <c r="A7" s="62" t="s">
        <v>57</v>
      </c>
      <c r="B7" s="63"/>
      <c r="C7" s="63"/>
      <c r="D7" s="63"/>
      <c r="E7" s="63"/>
      <c r="F7" s="63"/>
      <c r="G7" s="63"/>
    </row>
    <row r="8" spans="1:15" s="17" customFormat="1" ht="21" customHeight="1" x14ac:dyDescent="0.25">
      <c r="A8" s="18"/>
      <c r="B8" s="19"/>
      <c r="C8" s="19"/>
      <c r="D8" s="19"/>
      <c r="E8" s="19"/>
      <c r="F8" s="19"/>
      <c r="G8" s="19"/>
    </row>
    <row r="9" spans="1:15" s="34" customFormat="1" ht="31.5" customHeight="1" thickBot="1" x14ac:dyDescent="0.25">
      <c r="A9" s="73" t="s">
        <v>0</v>
      </c>
      <c r="B9" s="73" t="s">
        <v>1</v>
      </c>
      <c r="C9" s="73" t="s">
        <v>2</v>
      </c>
      <c r="D9" s="73" t="s">
        <v>3</v>
      </c>
      <c r="E9" s="74" t="s">
        <v>4</v>
      </c>
      <c r="F9" s="74" t="s">
        <v>5</v>
      </c>
      <c r="G9" s="33"/>
      <c r="I9" s="56"/>
      <c r="J9" s="56"/>
      <c r="K9" s="56"/>
      <c r="L9" s="56"/>
      <c r="M9" s="56"/>
      <c r="N9" s="56"/>
      <c r="O9" s="56"/>
    </row>
    <row r="10" spans="1:15" s="34" customFormat="1" ht="18" customHeight="1" x14ac:dyDescent="0.2">
      <c r="A10" s="35">
        <v>1</v>
      </c>
      <c r="B10" s="53" t="s">
        <v>6</v>
      </c>
      <c r="C10" s="36" t="s">
        <v>7</v>
      </c>
      <c r="D10" s="37">
        <v>3000</v>
      </c>
      <c r="E10" s="51">
        <v>1.6</v>
      </c>
      <c r="F10" s="38">
        <f>D10*E10</f>
        <v>4800</v>
      </c>
      <c r="G10" s="33"/>
      <c r="I10" s="56"/>
      <c r="J10" s="56"/>
      <c r="K10" s="56"/>
      <c r="L10" s="56"/>
      <c r="M10" s="56"/>
      <c r="N10" s="56"/>
      <c r="O10" s="56"/>
    </row>
    <row r="11" spans="1:15" s="34" customFormat="1" ht="18" customHeight="1" x14ac:dyDescent="0.2">
      <c r="A11" s="35">
        <v>2</v>
      </c>
      <c r="B11" s="53" t="s">
        <v>8</v>
      </c>
      <c r="C11" s="36" t="s">
        <v>7</v>
      </c>
      <c r="D11" s="37">
        <v>120</v>
      </c>
      <c r="E11" s="52">
        <v>3.5</v>
      </c>
      <c r="F11" s="38">
        <f t="shared" ref="F11:F51" si="0">D11*E11</f>
        <v>420</v>
      </c>
      <c r="G11" s="33"/>
      <c r="I11" s="56"/>
      <c r="J11" s="56"/>
      <c r="K11" s="56"/>
      <c r="L11" s="56"/>
      <c r="M11" s="56"/>
      <c r="N11" s="56"/>
      <c r="O11" s="56"/>
    </row>
    <row r="12" spans="1:15" s="34" customFormat="1" ht="18" customHeight="1" x14ac:dyDescent="0.2">
      <c r="A12" s="35">
        <v>3</v>
      </c>
      <c r="B12" s="53" t="s">
        <v>9</v>
      </c>
      <c r="C12" s="36" t="s">
        <v>7</v>
      </c>
      <c r="D12" s="37">
        <v>360</v>
      </c>
      <c r="E12" s="52">
        <v>2.5</v>
      </c>
      <c r="F12" s="38">
        <f t="shared" si="0"/>
        <v>900</v>
      </c>
      <c r="G12" s="33"/>
      <c r="I12" s="56"/>
      <c r="J12" s="56"/>
      <c r="K12" s="56"/>
      <c r="L12" s="56"/>
      <c r="M12" s="56"/>
      <c r="N12" s="56"/>
      <c r="O12" s="56"/>
    </row>
    <row r="13" spans="1:15" s="34" customFormat="1" ht="26.1" customHeight="1" x14ac:dyDescent="0.2">
      <c r="A13" s="35">
        <v>4</v>
      </c>
      <c r="B13" s="53" t="s">
        <v>11</v>
      </c>
      <c r="C13" s="36" t="s">
        <v>10</v>
      </c>
      <c r="D13" s="37">
        <v>50</v>
      </c>
      <c r="E13" s="52">
        <v>4.5</v>
      </c>
      <c r="F13" s="38">
        <f t="shared" si="0"/>
        <v>225</v>
      </c>
      <c r="G13" s="33"/>
      <c r="I13" s="56"/>
      <c r="J13" s="56"/>
      <c r="K13" s="56"/>
      <c r="L13" s="56"/>
      <c r="M13" s="56"/>
      <c r="N13" s="56"/>
      <c r="O13" s="56"/>
    </row>
    <row r="14" spans="1:15" s="34" customFormat="1" ht="18" customHeight="1" x14ac:dyDescent="0.2">
      <c r="A14" s="35">
        <v>5</v>
      </c>
      <c r="B14" s="53" t="s">
        <v>12</v>
      </c>
      <c r="C14" s="36" t="s">
        <v>7</v>
      </c>
      <c r="D14" s="37">
        <v>120</v>
      </c>
      <c r="E14" s="52">
        <v>2.7</v>
      </c>
      <c r="F14" s="38">
        <f t="shared" si="0"/>
        <v>324</v>
      </c>
      <c r="G14" s="33"/>
      <c r="I14" s="56"/>
      <c r="J14" s="56"/>
      <c r="K14" s="56"/>
      <c r="L14" s="56"/>
      <c r="M14" s="56"/>
      <c r="N14" s="56"/>
      <c r="O14" s="56"/>
    </row>
    <row r="15" spans="1:15" s="34" customFormat="1" ht="18" customHeight="1" x14ac:dyDescent="0.2">
      <c r="A15" s="35">
        <v>6</v>
      </c>
      <c r="B15" s="53" t="s">
        <v>13</v>
      </c>
      <c r="C15" s="36" t="s">
        <v>7</v>
      </c>
      <c r="D15" s="37">
        <v>120</v>
      </c>
      <c r="E15" s="52">
        <v>1.4</v>
      </c>
      <c r="F15" s="38">
        <f t="shared" si="0"/>
        <v>168</v>
      </c>
      <c r="G15" s="33"/>
      <c r="I15" s="56"/>
      <c r="J15" s="56"/>
      <c r="K15" s="56"/>
      <c r="L15" s="56"/>
      <c r="M15" s="57"/>
      <c r="N15" s="57"/>
      <c r="O15" s="56"/>
    </row>
    <row r="16" spans="1:15" s="34" customFormat="1" ht="18" customHeight="1" x14ac:dyDescent="0.2">
      <c r="A16" s="35">
        <v>7</v>
      </c>
      <c r="B16" s="53" t="s">
        <v>14</v>
      </c>
      <c r="C16" s="36" t="s">
        <v>7</v>
      </c>
      <c r="D16" s="37">
        <v>2</v>
      </c>
      <c r="E16" s="52">
        <v>4.9000000000000004</v>
      </c>
      <c r="F16" s="38">
        <f t="shared" si="0"/>
        <v>9.8000000000000007</v>
      </c>
      <c r="G16" s="33"/>
      <c r="I16" s="56"/>
      <c r="J16" s="57"/>
      <c r="K16" s="56"/>
      <c r="L16" s="58"/>
      <c r="M16" s="56"/>
      <c r="N16" s="56"/>
      <c r="O16" s="56"/>
    </row>
    <row r="17" spans="1:15" s="34" customFormat="1" ht="18" customHeight="1" x14ac:dyDescent="0.2">
      <c r="A17" s="35">
        <v>8</v>
      </c>
      <c r="B17" s="53" t="s">
        <v>15</v>
      </c>
      <c r="C17" s="36" t="s">
        <v>7</v>
      </c>
      <c r="D17" s="37">
        <v>10</v>
      </c>
      <c r="E17" s="52">
        <v>24</v>
      </c>
      <c r="F17" s="38">
        <f t="shared" si="0"/>
        <v>240</v>
      </c>
      <c r="G17" s="33"/>
      <c r="I17" s="56"/>
      <c r="J17" s="56"/>
      <c r="K17" s="56"/>
      <c r="L17" s="56"/>
      <c r="M17" s="56"/>
      <c r="N17" s="56"/>
      <c r="O17" s="56"/>
    </row>
    <row r="18" spans="1:15" s="34" customFormat="1" ht="18" customHeight="1" x14ac:dyDescent="0.2">
      <c r="A18" s="35">
        <v>9</v>
      </c>
      <c r="B18" s="53" t="s">
        <v>16</v>
      </c>
      <c r="C18" s="36" t="s">
        <v>17</v>
      </c>
      <c r="D18" s="37">
        <v>2</v>
      </c>
      <c r="E18" s="52">
        <v>20</v>
      </c>
      <c r="F18" s="38">
        <f t="shared" si="0"/>
        <v>40</v>
      </c>
      <c r="G18" s="33"/>
      <c r="I18" s="56"/>
      <c r="J18" s="56"/>
      <c r="K18" s="56"/>
      <c r="L18" s="56"/>
      <c r="M18" s="56"/>
      <c r="N18" s="56"/>
      <c r="O18" s="56"/>
    </row>
    <row r="19" spans="1:15" s="34" customFormat="1" ht="18" customHeight="1" x14ac:dyDescent="0.2">
      <c r="A19" s="35">
        <v>10</v>
      </c>
      <c r="B19" s="53" t="s">
        <v>18</v>
      </c>
      <c r="C19" s="36" t="s">
        <v>17</v>
      </c>
      <c r="D19" s="37">
        <v>2</v>
      </c>
      <c r="E19" s="52">
        <v>42</v>
      </c>
      <c r="F19" s="38">
        <f t="shared" si="0"/>
        <v>84</v>
      </c>
      <c r="G19" s="33"/>
    </row>
    <row r="20" spans="1:15" s="34" customFormat="1" ht="26.1" customHeight="1" x14ac:dyDescent="0.2">
      <c r="A20" s="35">
        <v>11</v>
      </c>
      <c r="B20" s="53" t="s">
        <v>19</v>
      </c>
      <c r="C20" s="36" t="s">
        <v>17</v>
      </c>
      <c r="D20" s="37">
        <v>220</v>
      </c>
      <c r="E20" s="52">
        <v>4.9000000000000004</v>
      </c>
      <c r="F20" s="38">
        <f t="shared" si="0"/>
        <v>1078</v>
      </c>
      <c r="G20" s="33"/>
    </row>
    <row r="21" spans="1:15" s="34" customFormat="1" ht="18" customHeight="1" x14ac:dyDescent="0.2">
      <c r="A21" s="35">
        <v>12</v>
      </c>
      <c r="B21" s="53" t="s">
        <v>20</v>
      </c>
      <c r="C21" s="36" t="s">
        <v>17</v>
      </c>
      <c r="D21" s="37">
        <v>5</v>
      </c>
      <c r="E21" s="52">
        <v>4.5999999999999996</v>
      </c>
      <c r="F21" s="38">
        <f t="shared" si="0"/>
        <v>23</v>
      </c>
      <c r="G21" s="33"/>
    </row>
    <row r="22" spans="1:15" s="34" customFormat="1" ht="18" customHeight="1" x14ac:dyDescent="0.2">
      <c r="A22" s="35">
        <v>13</v>
      </c>
      <c r="B22" s="53" t="s">
        <v>21</v>
      </c>
      <c r="C22" s="36" t="s">
        <v>17</v>
      </c>
      <c r="D22" s="37">
        <v>5</v>
      </c>
      <c r="E22" s="52">
        <v>10.5</v>
      </c>
      <c r="F22" s="38">
        <f t="shared" si="0"/>
        <v>52.5</v>
      </c>
      <c r="G22" s="33"/>
    </row>
    <row r="23" spans="1:15" s="34" customFormat="1" ht="21.75" customHeight="1" x14ac:dyDescent="0.2">
      <c r="A23" s="35">
        <v>14</v>
      </c>
      <c r="B23" s="53" t="s">
        <v>22</v>
      </c>
      <c r="C23" s="36" t="s">
        <v>17</v>
      </c>
      <c r="D23" s="37">
        <v>2</v>
      </c>
      <c r="E23" s="52">
        <v>6.7</v>
      </c>
      <c r="F23" s="38">
        <f t="shared" si="0"/>
        <v>13.4</v>
      </c>
      <c r="G23" s="33"/>
    </row>
    <row r="24" spans="1:15" s="34" customFormat="1" ht="18" customHeight="1" x14ac:dyDescent="0.2">
      <c r="A24" s="35">
        <v>15</v>
      </c>
      <c r="B24" s="53" t="s">
        <v>23</v>
      </c>
      <c r="C24" s="36" t="s">
        <v>17</v>
      </c>
      <c r="D24" s="37">
        <v>3000</v>
      </c>
      <c r="E24" s="52">
        <v>0.35</v>
      </c>
      <c r="F24" s="38">
        <f t="shared" si="0"/>
        <v>1050</v>
      </c>
      <c r="G24" s="33"/>
    </row>
    <row r="25" spans="1:15" s="34" customFormat="1" ht="26.1" customHeight="1" x14ac:dyDescent="0.2">
      <c r="A25" s="35">
        <v>16</v>
      </c>
      <c r="B25" s="53" t="s">
        <v>24</v>
      </c>
      <c r="C25" s="36" t="s">
        <v>25</v>
      </c>
      <c r="D25" s="37">
        <v>4</v>
      </c>
      <c r="E25" s="52">
        <v>23.8</v>
      </c>
      <c r="F25" s="38">
        <f t="shared" si="0"/>
        <v>95.2</v>
      </c>
      <c r="G25" s="33"/>
    </row>
    <row r="26" spans="1:15" s="34" customFormat="1" ht="26.1" customHeight="1" x14ac:dyDescent="0.2">
      <c r="A26" s="35">
        <v>17</v>
      </c>
      <c r="B26" s="53" t="s">
        <v>26</v>
      </c>
      <c r="C26" s="36" t="s">
        <v>7</v>
      </c>
      <c r="D26" s="37">
        <v>2</v>
      </c>
      <c r="E26" s="52">
        <v>13.5</v>
      </c>
      <c r="F26" s="38">
        <f t="shared" si="0"/>
        <v>27</v>
      </c>
      <c r="G26" s="33"/>
    </row>
    <row r="27" spans="1:15" s="34" customFormat="1" ht="26.1" customHeight="1" x14ac:dyDescent="0.2">
      <c r="A27" s="35">
        <v>18</v>
      </c>
      <c r="B27" s="53" t="s">
        <v>27</v>
      </c>
      <c r="C27" s="36" t="s">
        <v>25</v>
      </c>
      <c r="D27" s="37">
        <v>1</v>
      </c>
      <c r="E27" s="52">
        <v>55.3</v>
      </c>
      <c r="F27" s="38">
        <f t="shared" si="0"/>
        <v>55.3</v>
      </c>
      <c r="G27" s="33"/>
    </row>
    <row r="28" spans="1:15" s="34" customFormat="1" ht="18" customHeight="1" x14ac:dyDescent="0.2">
      <c r="A28" s="35">
        <v>19</v>
      </c>
      <c r="B28" s="53" t="s">
        <v>66</v>
      </c>
      <c r="C28" s="36" t="s">
        <v>17</v>
      </c>
      <c r="D28" s="37">
        <v>45</v>
      </c>
      <c r="E28" s="52">
        <v>9.4</v>
      </c>
      <c r="F28" s="38">
        <f t="shared" si="0"/>
        <v>423</v>
      </c>
      <c r="G28" s="33"/>
    </row>
    <row r="29" spans="1:15" s="34" customFormat="1" ht="18" customHeight="1" x14ac:dyDescent="0.2">
      <c r="A29" s="35">
        <v>20</v>
      </c>
      <c r="B29" s="53" t="s">
        <v>56</v>
      </c>
      <c r="C29" s="36" t="s">
        <v>17</v>
      </c>
      <c r="D29" s="37">
        <v>140</v>
      </c>
      <c r="E29" s="52">
        <v>3.1</v>
      </c>
      <c r="F29" s="38">
        <f t="shared" si="0"/>
        <v>434</v>
      </c>
      <c r="G29" s="33"/>
    </row>
    <row r="30" spans="1:15" s="34" customFormat="1" ht="18" customHeight="1" x14ac:dyDescent="0.2">
      <c r="A30" s="35">
        <v>21</v>
      </c>
      <c r="B30" s="53" t="s">
        <v>28</v>
      </c>
      <c r="C30" s="36" t="s">
        <v>17</v>
      </c>
      <c r="D30" s="37">
        <v>220</v>
      </c>
      <c r="E30" s="52">
        <v>18.600000000000001</v>
      </c>
      <c r="F30" s="38">
        <f t="shared" si="0"/>
        <v>4092.0000000000005</v>
      </c>
      <c r="G30" s="33"/>
    </row>
    <row r="31" spans="1:15" s="34" customFormat="1" ht="18" customHeight="1" x14ac:dyDescent="0.2">
      <c r="A31" s="35">
        <v>22</v>
      </c>
      <c r="B31" s="53" t="s">
        <v>65</v>
      </c>
      <c r="C31" s="36" t="s">
        <v>17</v>
      </c>
      <c r="D31" s="37">
        <v>180</v>
      </c>
      <c r="E31" s="52">
        <v>22.8</v>
      </c>
      <c r="F31" s="38">
        <f t="shared" si="0"/>
        <v>4104</v>
      </c>
      <c r="G31" s="33"/>
    </row>
    <row r="32" spans="1:15" s="34" customFormat="1" ht="18" customHeight="1" x14ac:dyDescent="0.2">
      <c r="A32" s="35">
        <v>23</v>
      </c>
      <c r="B32" s="53" t="s">
        <v>54</v>
      </c>
      <c r="C32" s="36" t="s">
        <v>17</v>
      </c>
      <c r="D32" s="37">
        <v>180</v>
      </c>
      <c r="E32" s="52">
        <v>48.6</v>
      </c>
      <c r="F32" s="38">
        <f t="shared" si="0"/>
        <v>8748</v>
      </c>
      <c r="G32" s="39"/>
    </row>
    <row r="33" spans="1:11" s="34" customFormat="1" ht="18" customHeight="1" x14ac:dyDescent="0.2">
      <c r="A33" s="35">
        <v>24</v>
      </c>
      <c r="B33" s="53" t="s">
        <v>53</v>
      </c>
      <c r="C33" s="36" t="s">
        <v>17</v>
      </c>
      <c r="D33" s="37">
        <v>200</v>
      </c>
      <c r="E33" s="52">
        <v>4.8</v>
      </c>
      <c r="F33" s="38">
        <f t="shared" si="0"/>
        <v>960</v>
      </c>
      <c r="G33" s="33"/>
    </row>
    <row r="34" spans="1:11" s="34" customFormat="1" ht="18" customHeight="1" x14ac:dyDescent="0.2">
      <c r="A34" s="35">
        <v>25</v>
      </c>
      <c r="B34" s="53" t="s">
        <v>29</v>
      </c>
      <c r="C34" s="36" t="s">
        <v>17</v>
      </c>
      <c r="D34" s="37">
        <v>180</v>
      </c>
      <c r="E34" s="52">
        <v>2.5</v>
      </c>
      <c r="F34" s="38">
        <f t="shared" si="0"/>
        <v>450</v>
      </c>
      <c r="G34" s="33"/>
    </row>
    <row r="35" spans="1:11" s="34" customFormat="1" ht="18" customHeight="1" x14ac:dyDescent="0.2">
      <c r="A35" s="35">
        <v>26</v>
      </c>
      <c r="B35" s="54" t="s">
        <v>55</v>
      </c>
      <c r="C35" s="36" t="s">
        <v>25</v>
      </c>
      <c r="D35" s="37">
        <v>140</v>
      </c>
      <c r="E35" s="52">
        <v>50</v>
      </c>
      <c r="F35" s="38">
        <f t="shared" si="0"/>
        <v>7000</v>
      </c>
      <c r="G35" s="33"/>
    </row>
    <row r="36" spans="1:11" s="34" customFormat="1" ht="18" customHeight="1" x14ac:dyDescent="0.2">
      <c r="A36" s="35">
        <v>27</v>
      </c>
      <c r="B36" s="54" t="s">
        <v>30</v>
      </c>
      <c r="C36" s="36" t="s">
        <v>7</v>
      </c>
      <c r="D36" s="37">
        <v>200</v>
      </c>
      <c r="E36" s="52">
        <v>36</v>
      </c>
      <c r="F36" s="38">
        <f t="shared" si="0"/>
        <v>7200</v>
      </c>
      <c r="G36" s="33"/>
    </row>
    <row r="37" spans="1:11" s="34" customFormat="1" ht="18" customHeight="1" x14ac:dyDescent="0.2">
      <c r="A37" s="35">
        <v>28</v>
      </c>
      <c r="B37" s="53" t="s">
        <v>31</v>
      </c>
      <c r="C37" s="36" t="s">
        <v>7</v>
      </c>
      <c r="D37" s="37">
        <v>10</v>
      </c>
      <c r="E37" s="52">
        <v>52.7</v>
      </c>
      <c r="F37" s="38">
        <f t="shared" si="0"/>
        <v>527</v>
      </c>
      <c r="G37" s="33"/>
    </row>
    <row r="38" spans="1:11" s="34" customFormat="1" ht="18" customHeight="1" x14ac:dyDescent="0.2">
      <c r="A38" s="35">
        <v>29</v>
      </c>
      <c r="B38" s="53" t="s">
        <v>32</v>
      </c>
      <c r="C38" s="36" t="s">
        <v>7</v>
      </c>
      <c r="D38" s="37">
        <v>120</v>
      </c>
      <c r="E38" s="52">
        <v>13</v>
      </c>
      <c r="F38" s="38">
        <f t="shared" si="0"/>
        <v>1560</v>
      </c>
      <c r="G38" s="33"/>
    </row>
    <row r="39" spans="1:11" s="34" customFormat="1" ht="18" customHeight="1" x14ac:dyDescent="0.2">
      <c r="A39" s="35">
        <v>30</v>
      </c>
      <c r="B39" s="53" t="s">
        <v>33</v>
      </c>
      <c r="C39" s="36" t="s">
        <v>17</v>
      </c>
      <c r="D39" s="37">
        <v>1</v>
      </c>
      <c r="E39" s="52">
        <v>55.2</v>
      </c>
      <c r="F39" s="38">
        <f t="shared" si="0"/>
        <v>55.2</v>
      </c>
      <c r="G39" s="33"/>
    </row>
    <row r="40" spans="1:11" s="34" customFormat="1" ht="18" customHeight="1" x14ac:dyDescent="0.2">
      <c r="A40" s="35">
        <v>31</v>
      </c>
      <c r="B40" s="53" t="s">
        <v>34</v>
      </c>
      <c r="C40" s="36" t="s">
        <v>17</v>
      </c>
      <c r="D40" s="37">
        <v>1</v>
      </c>
      <c r="E40" s="52">
        <v>10.199999999999999</v>
      </c>
      <c r="F40" s="38">
        <f t="shared" si="0"/>
        <v>10.199999999999999</v>
      </c>
      <c r="G40" s="33"/>
      <c r="J40" s="61"/>
    </row>
    <row r="41" spans="1:11" s="34" customFormat="1" ht="18" customHeight="1" x14ac:dyDescent="0.2">
      <c r="A41" s="35">
        <v>32</v>
      </c>
      <c r="B41" s="53" t="s">
        <v>35</v>
      </c>
      <c r="C41" s="36" t="s">
        <v>17</v>
      </c>
      <c r="D41" s="37">
        <v>10</v>
      </c>
      <c r="E41" s="52">
        <v>8.6</v>
      </c>
      <c r="F41" s="38">
        <f t="shared" si="0"/>
        <v>86</v>
      </c>
      <c r="G41" s="33"/>
      <c r="K41" s="59"/>
    </row>
    <row r="42" spans="1:11" s="34" customFormat="1" ht="18" customHeight="1" x14ac:dyDescent="0.2">
      <c r="A42" s="35">
        <v>33</v>
      </c>
      <c r="B42" s="53" t="s">
        <v>36</v>
      </c>
      <c r="C42" s="36" t="s">
        <v>25</v>
      </c>
      <c r="D42" s="37">
        <v>1</v>
      </c>
      <c r="E42" s="52">
        <v>182</v>
      </c>
      <c r="F42" s="38">
        <f t="shared" si="0"/>
        <v>182</v>
      </c>
      <c r="G42" s="33"/>
    </row>
    <row r="43" spans="1:11" s="34" customFormat="1" ht="18" customHeight="1" x14ac:dyDescent="0.2">
      <c r="A43" s="35">
        <v>34</v>
      </c>
      <c r="B43" s="53" t="s">
        <v>37</v>
      </c>
      <c r="C43" s="36" t="s">
        <v>17</v>
      </c>
      <c r="D43" s="37">
        <v>40</v>
      </c>
      <c r="E43" s="52">
        <v>4.8</v>
      </c>
      <c r="F43" s="38">
        <f t="shared" si="0"/>
        <v>192</v>
      </c>
      <c r="G43" s="33"/>
    </row>
    <row r="44" spans="1:11" s="34" customFormat="1" ht="18" customHeight="1" x14ac:dyDescent="0.2">
      <c r="A44" s="35">
        <v>35</v>
      </c>
      <c r="B44" s="53" t="s">
        <v>38</v>
      </c>
      <c r="C44" s="36" t="s">
        <v>17</v>
      </c>
      <c r="D44" s="37">
        <v>20</v>
      </c>
      <c r="E44" s="52">
        <v>6.7</v>
      </c>
      <c r="F44" s="38">
        <f t="shared" si="0"/>
        <v>134</v>
      </c>
      <c r="G44" s="33"/>
    </row>
    <row r="45" spans="1:11" s="34" customFormat="1" ht="18" customHeight="1" x14ac:dyDescent="0.2">
      <c r="A45" s="35">
        <v>36</v>
      </c>
      <c r="B45" s="53" t="s">
        <v>39</v>
      </c>
      <c r="C45" s="36" t="s">
        <v>7</v>
      </c>
      <c r="D45" s="37">
        <v>40</v>
      </c>
      <c r="E45" s="52">
        <v>38</v>
      </c>
      <c r="F45" s="38">
        <f t="shared" si="0"/>
        <v>1520</v>
      </c>
      <c r="G45" s="33"/>
    </row>
    <row r="46" spans="1:11" s="34" customFormat="1" ht="18" customHeight="1" x14ac:dyDescent="0.2">
      <c r="A46" s="35">
        <v>37</v>
      </c>
      <c r="B46" s="53" t="s">
        <v>40</v>
      </c>
      <c r="C46" s="36" t="s">
        <v>17</v>
      </c>
      <c r="D46" s="37">
        <v>50</v>
      </c>
      <c r="E46" s="52">
        <v>8.5</v>
      </c>
      <c r="F46" s="38">
        <f t="shared" si="0"/>
        <v>425</v>
      </c>
      <c r="G46" s="33"/>
    </row>
    <row r="47" spans="1:11" s="34" customFormat="1" ht="18" customHeight="1" x14ac:dyDescent="0.2">
      <c r="A47" s="35">
        <v>38</v>
      </c>
      <c r="B47" s="53" t="s">
        <v>67</v>
      </c>
      <c r="C47" s="36" t="s">
        <v>17</v>
      </c>
      <c r="D47" s="37">
        <v>5</v>
      </c>
      <c r="E47" s="52">
        <v>45.6</v>
      </c>
      <c r="F47" s="38">
        <f t="shared" si="0"/>
        <v>228</v>
      </c>
      <c r="G47" s="33"/>
    </row>
    <row r="48" spans="1:11" s="34" customFormat="1" ht="26.1" customHeight="1" x14ac:dyDescent="0.2">
      <c r="A48" s="35">
        <v>39</v>
      </c>
      <c r="B48" s="53" t="s">
        <v>68</v>
      </c>
      <c r="C48" s="36" t="s">
        <v>17</v>
      </c>
      <c r="D48" s="37">
        <v>3</v>
      </c>
      <c r="E48" s="52">
        <v>70</v>
      </c>
      <c r="F48" s="38">
        <f t="shared" si="0"/>
        <v>210</v>
      </c>
      <c r="G48" s="33"/>
    </row>
    <row r="49" spans="1:8" s="34" customFormat="1" ht="26.1" customHeight="1" x14ac:dyDescent="0.2">
      <c r="A49" s="35">
        <v>40</v>
      </c>
      <c r="B49" s="53" t="s">
        <v>69</v>
      </c>
      <c r="C49" s="36" t="s">
        <v>17</v>
      </c>
      <c r="D49" s="37">
        <v>10</v>
      </c>
      <c r="E49" s="52">
        <v>17.5</v>
      </c>
      <c r="F49" s="38">
        <f t="shared" si="0"/>
        <v>175</v>
      </c>
      <c r="G49" s="33"/>
    </row>
    <row r="50" spans="1:8" s="34" customFormat="1" ht="18" customHeight="1" x14ac:dyDescent="0.2">
      <c r="A50" s="35">
        <v>41</v>
      </c>
      <c r="B50" s="53" t="s">
        <v>70</v>
      </c>
      <c r="C50" s="36" t="s">
        <v>17</v>
      </c>
      <c r="D50" s="37">
        <v>3</v>
      </c>
      <c r="E50" s="52">
        <v>18.399999999999999</v>
      </c>
      <c r="F50" s="38">
        <f t="shared" si="0"/>
        <v>55.199999999999996</v>
      </c>
    </row>
    <row r="51" spans="1:8" s="34" customFormat="1" ht="18" customHeight="1" x14ac:dyDescent="0.2">
      <c r="A51" s="35">
        <v>42</v>
      </c>
      <c r="B51" s="53" t="s">
        <v>71</v>
      </c>
      <c r="C51" s="36" t="s">
        <v>7</v>
      </c>
      <c r="D51" s="37">
        <v>3</v>
      </c>
      <c r="E51" s="52">
        <v>68</v>
      </c>
      <c r="F51" s="38">
        <f t="shared" si="0"/>
        <v>204</v>
      </c>
      <c r="G51" s="33"/>
    </row>
    <row r="52" spans="1:8" s="34" customFormat="1" ht="11.25" customHeight="1" x14ac:dyDescent="0.2">
      <c r="A52" s="40"/>
      <c r="B52" s="41"/>
      <c r="C52" s="42"/>
      <c r="D52" s="64" t="s">
        <v>48</v>
      </c>
      <c r="E52" s="65"/>
      <c r="F52" s="43">
        <f>SUM(F10:F51)</f>
        <v>48579.799999999988</v>
      </c>
      <c r="G52" s="33"/>
      <c r="H52" s="44"/>
    </row>
    <row r="53" spans="1:8" s="34" customFormat="1" ht="12" customHeight="1" x14ac:dyDescent="0.2">
      <c r="A53" s="40"/>
      <c r="B53" s="41"/>
      <c r="C53" s="42"/>
      <c r="D53" s="66" t="s">
        <v>49</v>
      </c>
      <c r="E53" s="67"/>
      <c r="F53" s="45">
        <f>F52*24%</f>
        <v>11659.151999999996</v>
      </c>
      <c r="G53" s="33"/>
    </row>
    <row r="54" spans="1:8" s="34" customFormat="1" ht="14.25" customHeight="1" x14ac:dyDescent="0.2">
      <c r="A54" s="40"/>
      <c r="B54" s="41"/>
      <c r="C54" s="60"/>
      <c r="D54" s="68" t="s">
        <v>50</v>
      </c>
      <c r="E54" s="69"/>
      <c r="F54" s="45">
        <f>F52+F53</f>
        <v>60238.951999999983</v>
      </c>
      <c r="G54" s="33"/>
    </row>
    <row r="55" spans="1:8" s="34" customFormat="1" ht="12.75" x14ac:dyDescent="0.2">
      <c r="A55" s="20"/>
      <c r="B55" s="21"/>
      <c r="C55" s="20"/>
      <c r="D55" s="55"/>
      <c r="E55" s="22"/>
      <c r="F55" s="22"/>
      <c r="G55" s="22"/>
    </row>
    <row r="56" spans="1:8" s="34" customFormat="1" ht="12.75" x14ac:dyDescent="0.2">
      <c r="A56" s="20"/>
      <c r="B56" s="21"/>
      <c r="C56" s="20"/>
      <c r="D56" s="20"/>
      <c r="E56" s="22"/>
      <c r="F56" s="22"/>
      <c r="G56" s="22"/>
    </row>
    <row r="57" spans="1:8" s="34" customFormat="1" ht="12.75" x14ac:dyDescent="0.2">
      <c r="A57" s="20"/>
      <c r="B57" s="21"/>
      <c r="C57" s="23"/>
      <c r="D57" s="23"/>
      <c r="E57" s="23"/>
      <c r="F57" s="23"/>
      <c r="G57" s="23"/>
    </row>
    <row r="58" spans="1:8" s="34" customFormat="1" ht="12.75" x14ac:dyDescent="0.2">
      <c r="A58" s="20"/>
      <c r="B58" s="21"/>
      <c r="C58" s="46"/>
      <c r="D58" s="46"/>
      <c r="E58" s="23"/>
      <c r="F58" s="23"/>
      <c r="G58" s="23"/>
    </row>
    <row r="59" spans="1:8" s="34" customFormat="1" ht="12.75" x14ac:dyDescent="0.2">
      <c r="A59" s="47"/>
      <c r="B59" s="48" t="s">
        <v>63</v>
      </c>
      <c r="C59" s="47"/>
      <c r="D59" s="47"/>
      <c r="E59" s="75" t="s">
        <v>78</v>
      </c>
      <c r="G59" s="49"/>
    </row>
    <row r="60" spans="1:8" s="34" customFormat="1" ht="12.75" x14ac:dyDescent="0.2">
      <c r="B60" s="48" t="s">
        <v>76</v>
      </c>
      <c r="C60" s="34" t="s">
        <v>77</v>
      </c>
      <c r="E60" s="75" t="s">
        <v>79</v>
      </c>
      <c r="G60" s="33"/>
    </row>
    <row r="61" spans="1:8" s="34" customFormat="1" ht="12.75" x14ac:dyDescent="0.2">
      <c r="B61" s="48" t="s">
        <v>64</v>
      </c>
      <c r="C61" s="34" t="s">
        <v>62</v>
      </c>
      <c r="E61" s="75" t="s">
        <v>80</v>
      </c>
      <c r="G61" s="33"/>
    </row>
    <row r="62" spans="1:8" s="34" customFormat="1" ht="12.75" x14ac:dyDescent="0.2">
      <c r="B62" s="48"/>
      <c r="G62" s="33"/>
    </row>
    <row r="63" spans="1:8" s="34" customFormat="1" ht="12.75" x14ac:dyDescent="0.2">
      <c r="B63" s="48"/>
      <c r="G63" s="33"/>
    </row>
    <row r="64" spans="1:8" s="34" customFormat="1" ht="12.75" x14ac:dyDescent="0.2">
      <c r="B64" s="48"/>
      <c r="G64" s="33"/>
    </row>
    <row r="65" spans="2:7" s="34" customFormat="1" ht="12.75" x14ac:dyDescent="0.2">
      <c r="B65" s="48"/>
      <c r="G65" s="33"/>
    </row>
    <row r="66" spans="2:7" s="34" customFormat="1" ht="12.75" x14ac:dyDescent="0.2">
      <c r="B66" s="48" t="s">
        <v>60</v>
      </c>
      <c r="C66" s="34" t="s">
        <v>58</v>
      </c>
      <c r="E66" s="34" t="s">
        <v>72</v>
      </c>
      <c r="G66" s="33"/>
    </row>
    <row r="67" spans="2:7" s="34" customFormat="1" ht="12.75" x14ac:dyDescent="0.2">
      <c r="B67" s="48" t="s">
        <v>61</v>
      </c>
      <c r="C67" s="34" t="s">
        <v>59</v>
      </c>
      <c r="E67" s="34" t="s">
        <v>73</v>
      </c>
      <c r="G67" s="33"/>
    </row>
    <row r="68" spans="2:7" s="34" customFormat="1" ht="12.75" x14ac:dyDescent="0.2">
      <c r="B68" s="48" t="s">
        <v>51</v>
      </c>
      <c r="C68" s="34" t="s">
        <v>52</v>
      </c>
      <c r="G68" s="33"/>
    </row>
    <row r="69" spans="2:7" s="34" customFormat="1" ht="12.75" x14ac:dyDescent="0.2">
      <c r="B69" s="48"/>
      <c r="G69" s="33"/>
    </row>
    <row r="70" spans="2:7" s="17" customFormat="1" ht="15.75" x14ac:dyDescent="0.25">
      <c r="B70" s="24"/>
      <c r="G70" s="31"/>
    </row>
  </sheetData>
  <mergeCells count="6">
    <mergeCell ref="A7:G7"/>
    <mergeCell ref="D52:E52"/>
    <mergeCell ref="D53:E53"/>
    <mergeCell ref="D54:E54"/>
    <mergeCell ref="D1:E1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USER136 (Δημητράκης Γιώργος)</cp:lastModifiedBy>
  <cp:lastPrinted>2024-01-04T12:10:14Z</cp:lastPrinted>
  <dcterms:created xsi:type="dcterms:W3CDTF">2021-10-04T17:00:20Z</dcterms:created>
  <dcterms:modified xsi:type="dcterms:W3CDTF">2024-01-04T12:12:09Z</dcterms:modified>
</cp:coreProperties>
</file>